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320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1"/>
  <c r="D2"/>
  <c r="D19"/>
  <c r="E19"/>
  <c r="E3"/>
  <c r="D3" s="1"/>
  <c r="E4"/>
  <c r="D4" s="1"/>
  <c r="E5"/>
  <c r="D5" s="1"/>
  <c r="E6"/>
  <c r="D6" s="1"/>
  <c r="E7"/>
  <c r="D7" s="1"/>
  <c r="E8"/>
  <c r="D8" s="1"/>
  <c r="E9"/>
  <c r="D9" s="1"/>
  <c r="E10"/>
  <c r="D10" s="1"/>
  <c r="E11"/>
  <c r="D11" s="1"/>
  <c r="E12"/>
  <c r="D12" s="1"/>
  <c r="E13"/>
  <c r="D13" s="1"/>
  <c r="E14"/>
  <c r="D14" s="1"/>
  <c r="E15"/>
  <c r="D15" s="1"/>
  <c r="E16"/>
  <c r="D16" s="1"/>
  <c r="E17"/>
  <c r="D17" s="1"/>
  <c r="E18"/>
  <c r="D18" s="1"/>
</calcChain>
</file>

<file path=xl/comments1.xml><?xml version="1.0" encoding="utf-8"?>
<comments xmlns="http://schemas.openxmlformats.org/spreadsheetml/2006/main">
  <authors>
    <author>lhli</author>
  </authors>
  <commentList>
    <comment ref="B16" authorId="0">
      <text>
        <r>
          <rPr>
            <b/>
            <sz val="9"/>
            <color indexed="81"/>
            <rFont val="宋体"/>
            <family val="3"/>
            <charset val="134"/>
          </rPr>
          <t>lhli:</t>
        </r>
        <r>
          <rPr>
            <sz val="9"/>
            <color indexed="81"/>
            <rFont val="宋体"/>
            <family val="3"/>
            <charset val="134"/>
          </rPr>
          <t xml:space="preserve">
PTA</t>
        </r>
      </text>
    </comment>
    <comment ref="B17" authorId="0">
      <text>
        <r>
          <rPr>
            <b/>
            <sz val="9"/>
            <color indexed="81"/>
            <rFont val="宋体"/>
            <family val="3"/>
            <charset val="134"/>
          </rPr>
          <t>lhli:</t>
        </r>
        <r>
          <rPr>
            <sz val="9"/>
            <color indexed="81"/>
            <rFont val="宋体"/>
            <family val="3"/>
            <charset val="134"/>
          </rPr>
          <t xml:space="preserve">
PTA</t>
        </r>
      </text>
    </comment>
  </commentList>
</comments>
</file>

<file path=xl/sharedStrings.xml><?xml version="1.0" encoding="utf-8"?>
<sst xmlns="http://schemas.openxmlformats.org/spreadsheetml/2006/main" count="54" uniqueCount="54">
  <si>
    <t>序号</t>
  </si>
  <si>
    <t>名称</t>
  </si>
  <si>
    <t>型号规格</t>
  </si>
  <si>
    <t>全场数量</t>
    <phoneticPr fontId="1" type="noConversion"/>
  </si>
  <si>
    <t>主装置</t>
    <phoneticPr fontId="1" type="noConversion"/>
  </si>
  <si>
    <t>N2.H2</t>
    <phoneticPr fontId="1" type="noConversion"/>
  </si>
  <si>
    <t>海水</t>
    <phoneticPr fontId="1" type="noConversion"/>
  </si>
  <si>
    <t>压缩机</t>
    <phoneticPr fontId="1" type="noConversion"/>
  </si>
  <si>
    <t>污水</t>
    <phoneticPr fontId="1" type="noConversion"/>
  </si>
  <si>
    <t>罐区</t>
    <phoneticPr fontId="1" type="noConversion"/>
  </si>
  <si>
    <t>变电站</t>
    <phoneticPr fontId="1" type="noConversion"/>
  </si>
  <si>
    <t>MCC.化验</t>
    <phoneticPr fontId="1" type="noConversion"/>
  </si>
  <si>
    <t>PTA库</t>
    <phoneticPr fontId="1" type="noConversion"/>
  </si>
  <si>
    <t>三栋库</t>
    <phoneticPr fontId="1" type="noConversion"/>
  </si>
  <si>
    <t>输入/输出模块</t>
    <phoneticPr fontId="10" type="noConversion"/>
  </si>
  <si>
    <t>点型光电感烟火灾探测器</t>
    <phoneticPr fontId="1" type="noConversion"/>
  </si>
  <si>
    <t>火灾报警控制器/</t>
    <phoneticPr fontId="10" type="noConversion"/>
  </si>
  <si>
    <t>JB-TGZL-FC720R(主型)</t>
    <phoneticPr fontId="10" type="noConversion"/>
  </si>
  <si>
    <t>OP720-CN(主型)</t>
    <phoneticPr fontId="10" type="noConversion"/>
  </si>
  <si>
    <t>点型感温火灾探测器（P）</t>
    <phoneticPr fontId="1" type="noConversion"/>
  </si>
  <si>
    <t>HI720-CN</t>
    <phoneticPr fontId="1" type="noConversion"/>
  </si>
  <si>
    <t>OH720-CN(主型)</t>
    <phoneticPr fontId="10" type="noConversion"/>
  </si>
  <si>
    <t>FDM228-CN(主型</t>
    <phoneticPr fontId="10" type="noConversion"/>
  </si>
  <si>
    <t>火灾声光警报器</t>
    <phoneticPr fontId="10" type="noConversion"/>
  </si>
  <si>
    <t>HZSG-2</t>
    <phoneticPr fontId="10" type="noConversion"/>
  </si>
  <si>
    <t>FDCIO221-CN(主型)</t>
    <phoneticPr fontId="10" type="noConversion"/>
  </si>
  <si>
    <t>输入模块</t>
  </si>
  <si>
    <t>FDCI221-CN</t>
    <phoneticPr fontId="10" type="noConversion"/>
  </si>
  <si>
    <t>J-SAB-M-LD2000E（Ex）</t>
    <phoneticPr fontId="10" type="noConversion"/>
  </si>
  <si>
    <t>GST-HX-F8502</t>
    <phoneticPr fontId="10" type="noConversion"/>
  </si>
  <si>
    <t>（防爆型）</t>
  </si>
  <si>
    <t>HY5711B(主型)</t>
    <phoneticPr fontId="10" type="noConversion"/>
  </si>
  <si>
    <t>变电站和MCC化验数量合在一起</t>
    <phoneticPr fontId="1" type="noConversion"/>
  </si>
  <si>
    <t>（防爆型）</t>
    <phoneticPr fontId="1" type="noConversion"/>
  </si>
  <si>
    <t>点型复合式感烟感温火灾探测器</t>
    <phoneticPr fontId="1" type="noConversion"/>
  </si>
  <si>
    <t>手动火灾报警按钮</t>
    <phoneticPr fontId="10" type="noConversion"/>
  </si>
  <si>
    <t>消防电话</t>
    <phoneticPr fontId="10" type="noConversion"/>
  </si>
  <si>
    <t>手动火灾报警按钮</t>
    <phoneticPr fontId="1" type="noConversion"/>
  </si>
  <si>
    <t>火灾声光警报器</t>
    <phoneticPr fontId="1" type="noConversion"/>
  </si>
  <si>
    <t>备注</t>
    <phoneticPr fontId="1" type="noConversion"/>
  </si>
  <si>
    <t>可恢复式线型光纤差定温火灾探测器</t>
    <phoneticPr fontId="1" type="noConversion"/>
  </si>
  <si>
    <t>线型光束感烟探测器</t>
    <phoneticPr fontId="1" type="noConversion"/>
  </si>
  <si>
    <t>总线消防电话分机</t>
    <phoneticPr fontId="10" type="noConversion"/>
  </si>
  <si>
    <t>总线消防电话插孔接口模板</t>
    <phoneticPr fontId="10" type="noConversion"/>
  </si>
  <si>
    <t>总线消防电话手柄</t>
    <phoneticPr fontId="10" type="noConversion"/>
  </si>
  <si>
    <t>总计</t>
    <phoneticPr fontId="1" type="noConversion"/>
  </si>
  <si>
    <t>HY5716B</t>
    <phoneticPr fontId="1" type="noConversion"/>
  </si>
  <si>
    <t>HY5714B</t>
    <phoneticPr fontId="1" type="noConversion"/>
  </si>
  <si>
    <t>HY2713</t>
    <phoneticPr fontId="1" type="noConversion"/>
  </si>
  <si>
    <t>DTS600</t>
    <phoneticPr fontId="1" type="noConversion"/>
  </si>
  <si>
    <t>FDL241-9-CN</t>
    <phoneticPr fontId="1" type="noConversion"/>
  </si>
  <si>
    <t>警铃</t>
    <phoneticPr fontId="1" type="noConversion"/>
  </si>
  <si>
    <t>点型紫外火焰探测器</t>
    <phoneticPr fontId="1" type="noConversion"/>
  </si>
  <si>
    <t>JTG-ZM-GST9614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</si>
</sst>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1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>
      <alignment vertical="center"/>
    </xf>
    <xf numFmtId="0" fontId="6" fillId="0" borderId="0"/>
    <xf numFmtId="0" fontId="8" fillId="0" borderId="0">
      <alignment vertical="center"/>
    </xf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28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176" fontId="0" fillId="2" borderId="0" xfId="0" applyNumberForma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1">
    <cellStyle name="_ET_STYLE_NoName_00_" xfId="3"/>
    <cellStyle name="常规" xfId="0" builtinId="0"/>
    <cellStyle name="常规 2" xfId="1"/>
    <cellStyle name="常规 2 2" xfId="5"/>
    <cellStyle name="常规 2 3" xfId="6"/>
    <cellStyle name="常规 3" xfId="2"/>
    <cellStyle name="常规 3 2" xfId="7"/>
    <cellStyle name="常规 4" xfId="4"/>
    <cellStyle name="常规 4 2" xfId="8"/>
    <cellStyle name="常规 5" xfId="9"/>
    <cellStyle name="常规 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"/>
  <sheetViews>
    <sheetView tabSelected="1" workbookViewId="0">
      <pane ySplit="1" topLeftCell="A2" activePane="bottomLeft" state="frozen"/>
      <selection pane="bottomLeft" activeCell="E3" sqref="E3"/>
    </sheetView>
  </sheetViews>
  <sheetFormatPr defaultRowHeight="13.5"/>
  <cols>
    <col min="1" max="1" width="5" style="9" customWidth="1"/>
    <col min="2" max="2" width="10.625" style="10" customWidth="1"/>
    <col min="3" max="3" width="13.5" style="23" customWidth="1"/>
    <col min="4" max="4" width="13.5" style="9" customWidth="1"/>
    <col min="5" max="5" width="12.875" style="9" customWidth="1"/>
    <col min="6" max="10" width="7.375" style="9" customWidth="1"/>
    <col min="11" max="11" width="7.375" style="19" customWidth="1"/>
    <col min="12" max="12" width="7.375" style="9" customWidth="1"/>
    <col min="13" max="13" width="6.375" style="9" customWidth="1"/>
    <col min="14" max="14" width="7.375" style="9" customWidth="1"/>
    <col min="15" max="15" width="6.75" style="9" customWidth="1"/>
    <col min="16" max="16" width="11.375" style="15" customWidth="1"/>
    <col min="17" max="16384" width="9" style="15"/>
  </cols>
  <sheetData>
    <row r="1" spans="1:16" ht="37.5" customHeight="1">
      <c r="A1" s="12" t="s">
        <v>0</v>
      </c>
      <c r="B1" s="12" t="s">
        <v>1</v>
      </c>
      <c r="C1" s="20" t="s">
        <v>2</v>
      </c>
      <c r="D1" s="12" t="s">
        <v>45</v>
      </c>
      <c r="E1" s="12" t="s">
        <v>3</v>
      </c>
      <c r="F1" s="12" t="s">
        <v>4</v>
      </c>
      <c r="G1" s="13" t="s">
        <v>8</v>
      </c>
      <c r="H1" s="13" t="s">
        <v>9</v>
      </c>
      <c r="I1" s="13" t="s">
        <v>10</v>
      </c>
      <c r="J1" s="12" t="s">
        <v>5</v>
      </c>
      <c r="K1" s="14" t="s">
        <v>11</v>
      </c>
      <c r="L1" s="12" t="s">
        <v>12</v>
      </c>
      <c r="M1" s="12" t="s">
        <v>13</v>
      </c>
      <c r="N1" s="12" t="s">
        <v>6</v>
      </c>
      <c r="O1" s="12" t="s">
        <v>7</v>
      </c>
      <c r="P1" s="12" t="s">
        <v>39</v>
      </c>
    </row>
    <row r="2" spans="1:16" ht="27" customHeight="1">
      <c r="A2" s="4">
        <v>1</v>
      </c>
      <c r="B2" s="2" t="s">
        <v>16</v>
      </c>
      <c r="C2" s="21" t="s">
        <v>17</v>
      </c>
      <c r="D2" s="5">
        <f>E2</f>
        <v>6</v>
      </c>
      <c r="E2" s="4">
        <f>SUM(F2:O2)</f>
        <v>6</v>
      </c>
      <c r="F2" s="4"/>
      <c r="G2" s="4">
        <v>1</v>
      </c>
      <c r="H2" s="4"/>
      <c r="I2" s="24">
        <v>1</v>
      </c>
      <c r="J2" s="4"/>
      <c r="K2" s="11">
        <v>1</v>
      </c>
      <c r="L2" s="4">
        <v>1</v>
      </c>
      <c r="M2" s="4">
        <v>1</v>
      </c>
      <c r="N2" s="4">
        <v>1</v>
      </c>
      <c r="O2" s="4"/>
      <c r="P2" s="25" t="s">
        <v>32</v>
      </c>
    </row>
    <row r="3" spans="1:16" ht="27" customHeight="1">
      <c r="A3" s="4">
        <v>2</v>
      </c>
      <c r="B3" s="6" t="s">
        <v>15</v>
      </c>
      <c r="C3" s="16" t="s">
        <v>18</v>
      </c>
      <c r="D3" s="5">
        <f t="shared" ref="D3:D19" si="0">E3</f>
        <v>379</v>
      </c>
      <c r="E3" s="4">
        <f t="shared" ref="E3:E18" si="1">SUM(F3:O3)</f>
        <v>379</v>
      </c>
      <c r="F3" s="4"/>
      <c r="G3" s="4">
        <v>26</v>
      </c>
      <c r="H3" s="4"/>
      <c r="I3" s="24">
        <v>19</v>
      </c>
      <c r="J3" s="4"/>
      <c r="K3" s="11">
        <v>62</v>
      </c>
      <c r="L3" s="4">
        <v>272</v>
      </c>
      <c r="M3" s="4"/>
      <c r="N3" s="4"/>
      <c r="O3" s="4"/>
      <c r="P3" s="26"/>
    </row>
    <row r="4" spans="1:16" ht="27" customHeight="1">
      <c r="A4" s="4">
        <v>3</v>
      </c>
      <c r="B4" s="7" t="s">
        <v>19</v>
      </c>
      <c r="C4" s="18" t="s">
        <v>20</v>
      </c>
      <c r="D4" s="5">
        <f t="shared" si="0"/>
        <v>56</v>
      </c>
      <c r="E4" s="4">
        <f t="shared" si="1"/>
        <v>56</v>
      </c>
      <c r="F4" s="4"/>
      <c r="G4" s="4"/>
      <c r="H4" s="4"/>
      <c r="I4" s="24"/>
      <c r="J4" s="4"/>
      <c r="K4" s="11"/>
      <c r="L4" s="4">
        <v>40</v>
      </c>
      <c r="M4" s="4"/>
      <c r="N4" s="4">
        <v>16</v>
      </c>
      <c r="O4" s="4"/>
      <c r="P4" s="26"/>
    </row>
    <row r="5" spans="1:16" ht="42.75" customHeight="1">
      <c r="A5" s="4">
        <v>4</v>
      </c>
      <c r="B5" s="7" t="s">
        <v>34</v>
      </c>
      <c r="C5" s="22" t="s">
        <v>21</v>
      </c>
      <c r="D5" s="5">
        <f t="shared" si="0"/>
        <v>176</v>
      </c>
      <c r="E5" s="4">
        <f t="shared" si="1"/>
        <v>176</v>
      </c>
      <c r="F5" s="4"/>
      <c r="G5" s="4">
        <v>2</v>
      </c>
      <c r="H5" s="4"/>
      <c r="I5" s="24">
        <v>34</v>
      </c>
      <c r="J5" s="4"/>
      <c r="K5" s="11">
        <v>90</v>
      </c>
      <c r="L5" s="4"/>
      <c r="M5" s="4"/>
      <c r="N5" s="4">
        <v>45</v>
      </c>
      <c r="O5" s="4">
        <v>5</v>
      </c>
      <c r="P5" s="26"/>
    </row>
    <row r="6" spans="1:16" ht="27" customHeight="1">
      <c r="A6" s="4">
        <v>5</v>
      </c>
      <c r="B6" s="8" t="s">
        <v>35</v>
      </c>
      <c r="C6" s="22" t="s">
        <v>22</v>
      </c>
      <c r="D6" s="5">
        <f t="shared" si="0"/>
        <v>145</v>
      </c>
      <c r="E6" s="4">
        <f t="shared" si="1"/>
        <v>145</v>
      </c>
      <c r="F6" s="4">
        <v>25</v>
      </c>
      <c r="G6" s="4">
        <v>8</v>
      </c>
      <c r="H6" s="4"/>
      <c r="I6" s="24">
        <v>13</v>
      </c>
      <c r="J6" s="4">
        <v>4</v>
      </c>
      <c r="K6" s="11">
        <v>14</v>
      </c>
      <c r="L6" s="4">
        <v>63</v>
      </c>
      <c r="M6" s="4"/>
      <c r="N6" s="4">
        <v>6</v>
      </c>
      <c r="O6" s="4">
        <v>12</v>
      </c>
      <c r="P6" s="26"/>
    </row>
    <row r="7" spans="1:16" ht="27" customHeight="1">
      <c r="A7" s="4">
        <v>6</v>
      </c>
      <c r="B7" s="8" t="s">
        <v>23</v>
      </c>
      <c r="C7" s="22" t="s">
        <v>24</v>
      </c>
      <c r="D7" s="5">
        <f t="shared" si="0"/>
        <v>67</v>
      </c>
      <c r="E7" s="4">
        <f t="shared" si="1"/>
        <v>67</v>
      </c>
      <c r="F7" s="4">
        <v>10</v>
      </c>
      <c r="G7" s="4">
        <v>8</v>
      </c>
      <c r="H7" s="4"/>
      <c r="I7" s="24">
        <v>13</v>
      </c>
      <c r="J7" s="4">
        <v>4</v>
      </c>
      <c r="K7" s="11">
        <v>14</v>
      </c>
      <c r="L7" s="4"/>
      <c r="M7" s="4"/>
      <c r="N7" s="4">
        <v>6</v>
      </c>
      <c r="O7" s="4">
        <v>12</v>
      </c>
      <c r="P7" s="26"/>
    </row>
    <row r="8" spans="1:16" ht="27" customHeight="1">
      <c r="A8" s="4"/>
      <c r="B8" s="8" t="s">
        <v>51</v>
      </c>
      <c r="C8" s="22"/>
      <c r="D8" s="5">
        <f t="shared" si="0"/>
        <v>63</v>
      </c>
      <c r="E8" s="4">
        <f t="shared" si="1"/>
        <v>63</v>
      </c>
      <c r="F8" s="4"/>
      <c r="G8" s="4"/>
      <c r="H8" s="4"/>
      <c r="I8" s="24"/>
      <c r="J8" s="4"/>
      <c r="K8" s="11"/>
      <c r="L8" s="4">
        <v>63</v>
      </c>
      <c r="M8" s="4"/>
      <c r="N8" s="4"/>
      <c r="O8" s="4"/>
      <c r="P8" s="26"/>
    </row>
    <row r="9" spans="1:16" ht="27" customHeight="1">
      <c r="A9" s="4">
        <v>8</v>
      </c>
      <c r="B9" s="8" t="s">
        <v>14</v>
      </c>
      <c r="C9" s="22" t="s">
        <v>25</v>
      </c>
      <c r="D9" s="5">
        <f t="shared" si="0"/>
        <v>188</v>
      </c>
      <c r="E9" s="4">
        <f t="shared" si="1"/>
        <v>188</v>
      </c>
      <c r="F9" s="4">
        <v>24</v>
      </c>
      <c r="G9" s="4">
        <v>8</v>
      </c>
      <c r="H9" s="4"/>
      <c r="I9" s="24"/>
      <c r="J9" s="4">
        <v>4</v>
      </c>
      <c r="K9" s="11">
        <v>59</v>
      </c>
      <c r="L9" s="4">
        <v>87</v>
      </c>
      <c r="M9" s="4"/>
      <c r="N9" s="4">
        <v>6</v>
      </c>
      <c r="O9" s="4"/>
      <c r="P9" s="26"/>
    </row>
    <row r="10" spans="1:16" ht="27" customHeight="1">
      <c r="A10" s="4">
        <v>9</v>
      </c>
      <c r="B10" s="8" t="s">
        <v>26</v>
      </c>
      <c r="C10" s="22" t="s">
        <v>27</v>
      </c>
      <c r="D10" s="5">
        <f t="shared" si="0"/>
        <v>61</v>
      </c>
      <c r="E10" s="4">
        <f t="shared" si="1"/>
        <v>61</v>
      </c>
      <c r="F10" s="4">
        <v>44</v>
      </c>
      <c r="G10" s="4"/>
      <c r="H10" s="4"/>
      <c r="I10" s="24"/>
      <c r="J10" s="4">
        <v>4</v>
      </c>
      <c r="K10" s="11">
        <v>13</v>
      </c>
      <c r="L10" s="4"/>
      <c r="M10" s="4"/>
      <c r="N10" s="4"/>
      <c r="O10" s="4"/>
      <c r="P10" s="26"/>
    </row>
    <row r="11" spans="1:16" ht="27" customHeight="1">
      <c r="A11" s="4">
        <v>10</v>
      </c>
      <c r="B11" s="2" t="s">
        <v>36</v>
      </c>
      <c r="C11" s="21" t="s">
        <v>31</v>
      </c>
      <c r="D11" s="5">
        <f t="shared" si="0"/>
        <v>1</v>
      </c>
      <c r="E11" s="4">
        <f t="shared" si="1"/>
        <v>1</v>
      </c>
      <c r="F11" s="4"/>
      <c r="G11" s="4"/>
      <c r="H11" s="4"/>
      <c r="I11" s="24"/>
      <c r="J11" s="4"/>
      <c r="K11" s="11">
        <v>1</v>
      </c>
      <c r="L11" s="4"/>
      <c r="M11" s="4"/>
      <c r="N11" s="4"/>
      <c r="O11" s="4"/>
      <c r="P11" s="26"/>
    </row>
    <row r="12" spans="1:16" ht="27" customHeight="1">
      <c r="A12" s="4">
        <v>11</v>
      </c>
      <c r="B12" s="2" t="s">
        <v>42</v>
      </c>
      <c r="C12" s="21" t="s">
        <v>46</v>
      </c>
      <c r="D12" s="5">
        <f t="shared" si="0"/>
        <v>17</v>
      </c>
      <c r="E12" s="4">
        <f t="shared" si="1"/>
        <v>17</v>
      </c>
      <c r="F12" s="4"/>
      <c r="G12" s="4"/>
      <c r="H12" s="4"/>
      <c r="I12" s="24">
        <v>6</v>
      </c>
      <c r="J12" s="4"/>
      <c r="K12" s="11">
        <v>8</v>
      </c>
      <c r="L12" s="4"/>
      <c r="M12" s="4"/>
      <c r="N12" s="4">
        <v>3</v>
      </c>
      <c r="O12" s="4"/>
      <c r="P12" s="26"/>
    </row>
    <row r="13" spans="1:16" ht="40.5">
      <c r="A13" s="4">
        <v>12</v>
      </c>
      <c r="B13" s="2" t="s">
        <v>43</v>
      </c>
      <c r="C13" s="21" t="s">
        <v>47</v>
      </c>
      <c r="D13" s="5">
        <f t="shared" si="0"/>
        <v>1</v>
      </c>
      <c r="E13" s="4">
        <f t="shared" si="1"/>
        <v>1</v>
      </c>
      <c r="F13" s="4"/>
      <c r="G13" s="4"/>
      <c r="H13" s="4"/>
      <c r="I13" s="24"/>
      <c r="J13" s="4"/>
      <c r="K13" s="11"/>
      <c r="L13" s="4"/>
      <c r="M13" s="4"/>
      <c r="N13" s="4">
        <v>1</v>
      </c>
      <c r="O13" s="4"/>
      <c r="P13" s="26"/>
    </row>
    <row r="14" spans="1:16" ht="27" customHeight="1">
      <c r="A14" s="4">
        <v>13</v>
      </c>
      <c r="B14" s="2" t="s">
        <v>44</v>
      </c>
      <c r="C14" s="21" t="s">
        <v>48</v>
      </c>
      <c r="D14" s="5">
        <f t="shared" si="0"/>
        <v>1</v>
      </c>
      <c r="E14" s="4">
        <f t="shared" si="1"/>
        <v>1</v>
      </c>
      <c r="F14" s="4"/>
      <c r="G14" s="4"/>
      <c r="H14" s="4"/>
      <c r="I14" s="24"/>
      <c r="J14" s="4"/>
      <c r="K14" s="11"/>
      <c r="L14" s="4"/>
      <c r="M14" s="4"/>
      <c r="N14" s="4">
        <v>1</v>
      </c>
      <c r="O14" s="4"/>
      <c r="P14" s="26"/>
    </row>
    <row r="15" spans="1:16" ht="38.25" customHeight="1">
      <c r="A15" s="4">
        <v>14</v>
      </c>
      <c r="B15" s="18" t="s">
        <v>40</v>
      </c>
      <c r="C15" s="18" t="s">
        <v>49</v>
      </c>
      <c r="D15" s="5">
        <f t="shared" si="0"/>
        <v>2</v>
      </c>
      <c r="E15" s="4">
        <f t="shared" si="1"/>
        <v>2</v>
      </c>
      <c r="F15" s="4"/>
      <c r="G15" s="4"/>
      <c r="H15" s="4">
        <v>1</v>
      </c>
      <c r="I15" s="24"/>
      <c r="J15" s="4"/>
      <c r="K15" s="11">
        <v>1</v>
      </c>
      <c r="L15" s="4"/>
      <c r="M15" s="4"/>
      <c r="N15" s="4"/>
      <c r="O15" s="4"/>
      <c r="P15" s="27"/>
    </row>
    <row r="16" spans="1:16" ht="30.75" customHeight="1">
      <c r="A16" s="4">
        <v>15</v>
      </c>
      <c r="B16" s="3" t="s">
        <v>37</v>
      </c>
      <c r="C16" s="17" t="s">
        <v>28</v>
      </c>
      <c r="D16" s="5">
        <f t="shared" si="0"/>
        <v>56</v>
      </c>
      <c r="E16" s="4">
        <f t="shared" si="1"/>
        <v>56</v>
      </c>
      <c r="F16" s="4">
        <v>44</v>
      </c>
      <c r="G16" s="4"/>
      <c r="H16" s="4">
        <v>10</v>
      </c>
      <c r="I16" s="24"/>
      <c r="J16" s="4">
        <v>2</v>
      </c>
      <c r="K16" s="11"/>
      <c r="L16" s="4"/>
      <c r="M16" s="4"/>
      <c r="N16" s="4"/>
      <c r="O16" s="4"/>
      <c r="P16" s="1" t="s">
        <v>30</v>
      </c>
    </row>
    <row r="17" spans="1:16" ht="27" customHeight="1">
      <c r="A17" s="4">
        <v>16</v>
      </c>
      <c r="B17" s="3" t="s">
        <v>38</v>
      </c>
      <c r="C17" s="18" t="s">
        <v>29</v>
      </c>
      <c r="D17" s="5">
        <f t="shared" si="0"/>
        <v>26</v>
      </c>
      <c r="E17" s="4">
        <f t="shared" si="1"/>
        <v>26</v>
      </c>
      <c r="F17" s="4">
        <v>14</v>
      </c>
      <c r="G17" s="4"/>
      <c r="H17" s="4">
        <v>10</v>
      </c>
      <c r="I17" s="24"/>
      <c r="J17" s="4">
        <v>2</v>
      </c>
      <c r="K17" s="11"/>
      <c r="L17" s="4"/>
      <c r="M17" s="4"/>
      <c r="N17" s="4"/>
      <c r="O17" s="4"/>
      <c r="P17" s="1" t="s">
        <v>33</v>
      </c>
    </row>
    <row r="18" spans="1:16" ht="27" customHeight="1">
      <c r="A18" s="4">
        <v>17</v>
      </c>
      <c r="B18" s="3" t="s">
        <v>41</v>
      </c>
      <c r="C18" s="18" t="s">
        <v>50</v>
      </c>
      <c r="D18" s="5">
        <f t="shared" si="0"/>
        <v>8</v>
      </c>
      <c r="E18" s="4">
        <f t="shared" si="1"/>
        <v>8</v>
      </c>
      <c r="F18" s="4"/>
      <c r="G18" s="4"/>
      <c r="H18" s="4"/>
      <c r="I18" s="24"/>
      <c r="J18" s="4"/>
      <c r="K18" s="11"/>
      <c r="L18" s="4"/>
      <c r="M18" s="4"/>
      <c r="N18" s="4">
        <v>8</v>
      </c>
      <c r="O18" s="4"/>
      <c r="P18" s="1"/>
    </row>
    <row r="19" spans="1:16" ht="39.75" customHeight="1">
      <c r="A19" s="4">
        <v>19</v>
      </c>
      <c r="B19" s="3" t="s">
        <v>52</v>
      </c>
      <c r="C19" s="18" t="s">
        <v>53</v>
      </c>
      <c r="D19" s="5">
        <f t="shared" si="0"/>
        <v>2</v>
      </c>
      <c r="E19" s="4">
        <f>SUM(F19:R19)</f>
        <v>2</v>
      </c>
      <c r="F19" s="4"/>
      <c r="G19" s="4"/>
      <c r="H19" s="4"/>
      <c r="I19" s="24"/>
      <c r="J19" s="4">
        <v>2</v>
      </c>
      <c r="K19" s="4"/>
      <c r="L19" s="4"/>
      <c r="M19" s="4"/>
      <c r="N19" s="4"/>
      <c r="O19" s="4"/>
      <c r="P19" s="1"/>
    </row>
  </sheetData>
  <protectedRanges>
    <protectedRange sqref="B2:C2" name="区域1_4_5" securityDescriptor="O:WDG:WDD:(A;;CC;;;WD)"/>
    <protectedRange sqref="C3" name="区域1_5_2_3_1" securityDescriptor="O:WDG:WDD:(A;;CC;;;WD)"/>
    <protectedRange sqref="B3" name="区域1_50_2" securityDescriptor="O:WDG:WDD:(A;;CC;;;WD)"/>
    <protectedRange sqref="C4" name="区域1_20_3_1" securityDescriptor="O:WDG:WDD:(A;;CC;;;WD)"/>
    <protectedRange sqref="B4" name="区域1_5_2_3_1_1" securityDescriptor="O:WDG:WDD:(A;;CC;;;WD)"/>
    <protectedRange sqref="B5:C5" name="区域1_5_2_3_1_2" securityDescriptor="O:WDG:WDD:(A;;CC;;;WD)"/>
    <protectedRange sqref="B6:C6" name="区域1_5_2_3_1_3" securityDescriptor="O:WDG:WDD:(A;;CC;;;WD)"/>
    <protectedRange sqref="B7:C8" name="区域1_6_2_1_1" securityDescriptor="O:WDG:WDD:(A;;CC;;;WD)"/>
    <protectedRange sqref="B9:C9" name="区域1_6_2_2" securityDescriptor="O:WDG:WDD:(A;;CC;;;WD)"/>
    <protectedRange sqref="B10:C10" name="区域1_6_2_2_1" securityDescriptor="O:WDG:WDD:(A;;CC;;;WD)"/>
    <protectedRange sqref="B16" name="区域1_15_1" securityDescriptor="O:WDG:WDD:(A;;CC;;;WD)"/>
    <protectedRange sqref="C16" name="区域1_16_2_1" securityDescriptor="O:WDG:WDD:(A;;CC;;;WD)"/>
    <protectedRange sqref="B11:C14" name="区域1_1_2" securityDescriptor="O:WDG:WDD:(A;;CC;;;WD)"/>
    <protectedRange sqref="B15:C15" name="区域1_20_12" securityDescriptor="O:WDG:WDD:(A;;CC;;;WD)"/>
    <protectedRange sqref="B19:C19" name="区域1_19_1_2" securityDescriptor="O:WDG:WDD:(A;;CC;;;WD)"/>
  </protectedRanges>
  <mergeCells count="1">
    <mergeCell ref="P2:P1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fitToHeight="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é??é???°?</dc:creator>
  <cp:lastModifiedBy>é????????</cp:lastModifiedBy>
  <cp:lastPrinted>2014-10-22T05:00:48Z</cp:lastPrinted>
  <dcterms:created xsi:type="dcterms:W3CDTF">2014-04-15T07:49:28Z</dcterms:created>
  <dcterms:modified xsi:type="dcterms:W3CDTF">2015-07-23T09:27:13Z</dcterms:modified>
</cp:coreProperties>
</file>